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15" windowHeight="748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<sst xmlns="http://schemas.openxmlformats.org/spreadsheetml/2006/main" count="96" uniqueCount="90">
  <si>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</si>
  <si>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</si>
  <si>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</si>
  <si>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</si>
  <si>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</si>
  <si>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</si>
  <si>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</si>
  <si>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</si>
  <si>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</si>
  <si>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</si>
  <si>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AGUAYTIA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</si>
  <si>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</si>
  <si>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</si>
  <si>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</si>
  <si>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</si>
  <si>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</si>
  <si>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</si>
  <si>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</si>
  <si>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</si>
  <si>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</si>
  <si>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</si>
  <si>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</si>
  <si>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</si>
  <si>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</si>
  <si>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</si>
  <si>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</si>
  <si>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</si>
  <si>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</si>
  <si>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</si>
  <si>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</si>
  <si>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</si>
  <si>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</si>
  <si>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</si>
  <si>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</si>
  <si>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</si>
  <si>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</si>
  <si>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</si>
  <si>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</si>
  <si>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</si>
  <si>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</si>
  <si>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</si>
  <si>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</si>
  <si>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</si>
  <si>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</si>
  <si>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</si>
  <si>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</si>
  <si>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</si>
  <si>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</si>
  <si>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</si>
  <si>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</si>
  <si>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</si>
  <si>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</si>
  <si>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</si>
  <si>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</si>
  <si>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</si>
  <si>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</si>
  <si>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</si>
  <si>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</si>
  <si>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</si>
  <si>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</si>
  <si>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</si>
  <si>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</si>
  <si>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</si>
  <si>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</si>
  <si>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</si>
  <si>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</si>
  <si>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</si>
  <si>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</si>
  <si>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</si>
  <si>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</si>
  <si>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</si>
  <si>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</si>
  <si>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</si>
  <si>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</si>
  <si>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</si>
  <si>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</si>
  <si>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</si>
  <si>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</si>
  <si>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</si>
  <si>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</si>
  <si>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</si>
  <si>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</si>
  <si>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</si>
  <si>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</si>
  <si>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</si>
  <si>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</si>
  <si>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</si>
  <si>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</si>
  <si>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ABRIL 2018</t>
  </si>
  <si>
    <t>Total Producción - Abril 2018
(MBPD)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</si>
</sst>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_([$€-2]\ * #,##0.00_);_([$€-2]\ * \(#,##0.00\);_([$€-2]\ * &quot;-&quot;??_)"/>
    <numFmt numFmtId="167" formatCode="_-* #,##0.00\ _P_t_s_-;\-* #,##0.00\ _P_t_s_-;_-* &quot;-&quot;??\ _P_t_s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8" fillId="49" borderId="2" applyNumberFormat="0" applyAlignment="0" applyProtection="0"/>
    <xf numFmtId="16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0" applyNumberFormat="0" applyFont="0" applyAlignment="0" applyProtection="0"/>
    <xf numFmtId="0" fontId="0" fillId="53" borderId="11" applyNumberFormat="0" applyFont="0" applyAlignment="0" applyProtection="0"/>
    <xf numFmtId="0" fontId="25" fillId="39" borderId="12" applyNumberFormat="0" applyAlignment="0" applyProtection="0"/>
    <xf numFmtId="9" fontId="31" fillId="0" borderId="0" applyFont="0" applyFill="0" applyBorder="0" applyAlignment="0" applyProtection="0"/>
    <xf numFmtId="0" fontId="41" fillId="40" borderId="1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37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3" fontId="4" fillId="29" borderId="18" xfId="0" applyNumberFormat="1" applyFont="1" applyFill="1" applyBorder="1" applyAlignment="1">
      <alignment horizontal="center" vertical="center"/>
    </xf>
    <xf numFmtId="43" fontId="5" fillId="29" borderId="19" xfId="0" applyNumberFormat="1" applyFont="1" applyFill="1" applyBorder="1" applyAlignment="1">
      <alignment horizontal="center"/>
    </xf>
    <xf numFmtId="43" fontId="5" fillId="29" borderId="20" xfId="0" applyNumberFormat="1" applyFont="1" applyFill="1" applyBorder="1" applyAlignment="1">
      <alignment horizontal="center"/>
    </xf>
    <xf numFmtId="43" fontId="5" fillId="29" borderId="21" xfId="0" applyNumberFormat="1" applyFont="1" applyFill="1" applyBorder="1" applyAlignment="1">
      <alignment horizontal="center"/>
    </xf>
    <xf numFmtId="43" fontId="5" fillId="29" borderId="22" xfId="0" applyNumberFormat="1" applyFont="1" applyFill="1" applyBorder="1" applyAlignment="1">
      <alignment horizontal="center"/>
    </xf>
    <xf numFmtId="43" fontId="6" fillId="29" borderId="23" xfId="0" applyNumberFormat="1" applyFont="1" applyFill="1" applyBorder="1" applyAlignment="1">
      <alignment/>
    </xf>
    <xf numFmtId="43" fontId="6" fillId="29" borderId="24" xfId="0" applyNumberFormat="1" applyFont="1" applyFill="1" applyBorder="1" applyAlignment="1">
      <alignment/>
    </xf>
    <xf numFmtId="43" fontId="7" fillId="54" borderId="25" xfId="0" applyNumberFormat="1" applyFont="1" applyFill="1" applyBorder="1" applyAlignment="1">
      <alignment vertical="center"/>
    </xf>
    <xf numFmtId="43" fontId="7" fillId="0" borderId="26" xfId="0" applyNumberFormat="1" applyFont="1" applyBorder="1" applyAlignment="1">
      <alignment vertical="center"/>
    </xf>
    <xf numFmtId="43" fontId="7" fillId="0" borderId="27" xfId="0" applyNumberFormat="1" applyFont="1" applyBorder="1" applyAlignment="1">
      <alignment vertical="center"/>
    </xf>
    <xf numFmtId="43" fontId="7" fillId="0" borderId="28" xfId="0" applyNumberFormat="1" applyFont="1" applyBorder="1" applyAlignment="1">
      <alignment vertical="center"/>
    </xf>
    <xf numFmtId="43" fontId="6" fillId="29" borderId="29" xfId="0" applyNumberFormat="1" applyFont="1" applyFill="1" applyBorder="1" applyAlignment="1">
      <alignment/>
    </xf>
    <xf numFmtId="43" fontId="7" fillId="0" borderId="30" xfId="0" applyNumberFormat="1" applyFont="1" applyBorder="1" applyAlignment="1">
      <alignment vertical="center"/>
    </xf>
    <xf numFmtId="43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43" fontId="4" fillId="54" borderId="31" xfId="0" applyNumberFormat="1" applyFont="1" applyFill="1" applyBorder="1" applyAlignment="1">
      <alignment vertical="center"/>
    </xf>
    <xf numFmtId="43" fontId="7" fillId="54" borderId="18" xfId="0" applyNumberFormat="1" applyFont="1" applyFill="1" applyBorder="1" applyAlignment="1">
      <alignment vertical="center"/>
    </xf>
    <xf numFmtId="43" fontId="7" fillId="54" borderId="23" xfId="0" applyNumberFormat="1" applyFont="1" applyFill="1" applyBorder="1" applyAlignment="1">
      <alignment vertical="center"/>
    </xf>
    <xf numFmtId="43" fontId="7" fillId="54" borderId="22" xfId="0" applyNumberFormat="1" applyFont="1" applyFill="1" applyBorder="1" applyAlignment="1">
      <alignment vertical="center"/>
    </xf>
    <xf numFmtId="43" fontId="4" fillId="55" borderId="19" xfId="0" applyNumberFormat="1" applyFont="1" applyFill="1" applyBorder="1" applyAlignment="1">
      <alignment vertical="center"/>
    </xf>
    <xf numFmtId="43" fontId="4" fillId="54" borderId="32" xfId="0" applyNumberFormat="1" applyFont="1" applyFill="1" applyBorder="1" applyAlignment="1">
      <alignment vertical="center"/>
    </xf>
    <xf numFmtId="43" fontId="7" fillId="4" borderId="27" xfId="0" applyNumberFormat="1" applyFont="1" applyFill="1" applyBorder="1" applyAlignment="1">
      <alignment vertical="center"/>
    </xf>
    <xf numFmtId="43" fontId="7" fillId="4" borderId="28" xfId="0" applyNumberFormat="1" applyFont="1" applyFill="1" applyBorder="1" applyAlignment="1">
      <alignment vertical="center"/>
    </xf>
    <xf numFmtId="43" fontId="7" fillId="4" borderId="29" xfId="0" applyNumberFormat="1" applyFont="1" applyFill="1" applyBorder="1" applyAlignment="1">
      <alignment vertical="center"/>
    </xf>
    <xf numFmtId="43" fontId="4" fillId="54" borderId="33" xfId="0" applyNumberFormat="1" applyFont="1" applyFill="1" applyBorder="1" applyAlignment="1">
      <alignment vertical="center"/>
    </xf>
    <xf numFmtId="43" fontId="7" fillId="4" borderId="34" xfId="0" applyNumberFormat="1" applyFont="1" applyFill="1" applyBorder="1" applyAlignment="1">
      <alignment vertical="center"/>
    </xf>
    <xf numFmtId="43" fontId="7" fillId="4" borderId="35" xfId="0" applyNumberFormat="1" applyFont="1" applyFill="1" applyBorder="1" applyAlignment="1">
      <alignment vertical="center"/>
    </xf>
    <xf numFmtId="43" fontId="4" fillId="54" borderId="36" xfId="0" applyNumberFormat="1" applyFont="1" applyFill="1" applyBorder="1" applyAlignment="1">
      <alignment vertical="center"/>
    </xf>
    <xf numFmtId="43" fontId="7" fillId="4" borderId="37" xfId="0" applyNumberFormat="1" applyFont="1" applyFill="1" applyBorder="1" applyAlignment="1">
      <alignment vertical="center"/>
    </xf>
    <xf numFmtId="43" fontId="7" fillId="4" borderId="38" xfId="0" applyNumberFormat="1" applyFont="1" applyFill="1" applyBorder="1" applyAlignment="1">
      <alignment vertical="center"/>
    </xf>
    <xf numFmtId="43" fontId="4" fillId="54" borderId="39" xfId="0" applyNumberFormat="1" applyFont="1" applyFill="1" applyBorder="1" applyAlignment="1">
      <alignment horizontal="center" vertical="center"/>
    </xf>
    <xf numFmtId="43" fontId="4" fillId="4" borderId="40" xfId="0" applyNumberFormat="1" applyFont="1" applyFill="1" applyBorder="1" applyAlignment="1">
      <alignment vertical="center"/>
    </xf>
    <xf numFmtId="43" fontId="8" fillId="54" borderId="39" xfId="0" applyNumberFormat="1" applyFont="1" applyFill="1" applyBorder="1" applyAlignment="1">
      <alignment horizontal="center" vertical="center" wrapText="1"/>
    </xf>
    <xf numFmtId="43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2" applyNumberFormat="1" applyFont="1" applyFill="1" applyBorder="1" applyAlignment="1">
      <alignment horizontal="center" vertical="center"/>
      <protection/>
    </xf>
    <xf numFmtId="0" fontId="48" fillId="56" borderId="41" xfId="92" applyFont="1" applyFill="1" applyBorder="1" applyAlignment="1">
      <alignment horizontal="center" vertical="center"/>
      <protection/>
    </xf>
    <xf numFmtId="0" fontId="48" fillId="56" borderId="41" xfId="92" applyFont="1" applyFill="1" applyBorder="1" applyAlignment="1">
      <alignment horizontal="center" vertical="center" wrapText="1"/>
      <protection/>
    </xf>
    <xf numFmtId="0" fontId="48" fillId="56" borderId="42" xfId="92" applyFont="1" applyFill="1" applyBorder="1" applyAlignment="1">
      <alignment horizontal="center" vertical="center" wrapText="1"/>
      <protection/>
    </xf>
    <xf numFmtId="165" fontId="12" fillId="57" borderId="43" xfId="86" applyNumberFormat="1" applyFont="1" applyFill="1" applyBorder="1" applyAlignment="1">
      <alignment vertical="center"/>
    </xf>
    <xf numFmtId="165" fontId="12" fillId="57" borderId="43" xfId="86" applyNumberFormat="1" applyFont="1" applyFill="1" applyBorder="1" applyAlignment="1">
      <alignment horizontal="center" vertical="center"/>
    </xf>
    <xf numFmtId="165" fontId="12" fillId="57" borderId="44" xfId="86" applyNumberFormat="1" applyFont="1" applyFill="1" applyBorder="1" applyAlignment="1">
      <alignment horizontal="center" vertical="center"/>
    </xf>
    <xf numFmtId="43" fontId="5" fillId="29" borderId="24" xfId="0" applyNumberFormat="1" applyFont="1" applyFill="1" applyBorder="1" applyAlignment="1">
      <alignment horizontal="center"/>
    </xf>
    <xf numFmtId="43" fontId="4" fillId="29" borderId="18" xfId="0" applyNumberFormat="1" applyFont="1" applyFill="1" applyBorder="1" applyAlignment="1">
      <alignment vertical="center"/>
    </xf>
    <xf numFmtId="43" fontId="4" fillId="54" borderId="18" xfId="0" applyNumberFormat="1" applyFont="1" applyFill="1" applyBorder="1" applyAlignment="1">
      <alignment horizontal="center" vertical="center"/>
    </xf>
    <xf numFmtId="43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5" xfId="92" applyNumberFormat="1" applyFont="1" applyFill="1" applyBorder="1" applyAlignment="1">
      <alignment horizontal="center" vertical="center" wrapText="1"/>
      <protection/>
    </xf>
    <xf numFmtId="49" fontId="48" fillId="56" borderId="41" xfId="92" applyNumberFormat="1" applyFont="1" applyFill="1" applyBorder="1" applyAlignment="1">
      <alignment horizontal="center" vertical="center" wrapText="1"/>
      <protection/>
    </xf>
    <xf numFmtId="0" fontId="11" fillId="0" borderId="46" xfId="92" applyFont="1" applyFill="1" applyBorder="1" applyAlignment="1">
      <alignment vertical="center"/>
      <protection/>
    </xf>
    <xf numFmtId="0" fontId="11" fillId="0" borderId="43" xfId="92" applyFont="1" applyFill="1" applyBorder="1" applyAlignment="1">
      <alignment vertical="center"/>
      <protection/>
    </xf>
    <xf numFmtId="43" fontId="4" fillId="4" borderId="47" xfId="0" applyNumberFormat="1" applyFont="1" applyFill="1" applyBorder="1" applyAlignment="1">
      <alignment vertical="center"/>
    </xf>
    <xf numFmtId="43" fontId="7" fillId="4" borderId="48" xfId="0" applyNumberFormat="1" applyFont="1" applyFill="1" applyBorder="1" applyAlignment="1">
      <alignment vertical="center"/>
    </xf>
    <xf numFmtId="43" fontId="4" fillId="4" borderId="24" xfId="0" applyNumberFormat="1" applyFont="1" applyFill="1" applyBorder="1" applyAlignment="1">
      <alignment vertical="center"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INF_ENE_04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T81"/>
  <sheetViews>
    <sheetView showGridLines="0" tabSelected="1" view="pageBreakPreview" zoomScale="85" zoomScaleNormal="70" zoomScaleSheetLayoutView="85" zoomScalePageLayoutView="0" workbookViewId="0" topLeftCell="A1">
      <selection activeCell="O67" sqref="O67"/>
    </sheetView>
  </sheetViews>
  <sheetFormatPr defaultColWidth="11.421875" defaultRowHeight="12.75"/>
  <cols>
    <col min="1" max="1" width="8.42187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">
      <c r="B3" s="51" t="s">
        <v>88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10</v>
      </c>
      <c r="L5" s="3" t="s">
        <v>11</v>
      </c>
      <c r="M5" s="3" t="s">
        <v>12</v>
      </c>
      <c r="N5" s="6" t="s">
        <v>8</v>
      </c>
    </row>
    <row r="6" spans="2:14" ht="14.25" thickBot="1">
      <c r="B6" s="46" t="s">
        <v>13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14</v>
      </c>
      <c r="C7" s="10">
        <v>5.032033333333334</v>
      </c>
      <c r="D7" s="11">
        <v>0</v>
      </c>
      <c r="E7" s="11">
        <v>0</v>
      </c>
      <c r="F7" s="11">
        <v>0</v>
      </c>
      <c r="G7" s="11">
        <v>1.4893333333333334</v>
      </c>
      <c r="H7" s="11">
        <v>0</v>
      </c>
      <c r="I7" s="13">
        <f>+SUM(C7:H7)</f>
        <v>6.521366666666667</v>
      </c>
      <c r="J7" s="14">
        <v>0</v>
      </c>
      <c r="K7" s="11">
        <v>0.48983333333333334</v>
      </c>
      <c r="L7" s="11">
        <v>0.7578726666666667</v>
      </c>
      <c r="M7" s="12">
        <v>0</v>
      </c>
      <c r="N7" s="15">
        <f>+SUM(J7:M7)</f>
        <v>1.247706</v>
      </c>
      <c r="O7" s="16"/>
      <c r="P7" s="16"/>
      <c r="Q7" s="16"/>
      <c r="R7" s="16"/>
      <c r="S7" s="16"/>
      <c r="T7" s="16"/>
    </row>
    <row r="8" spans="2:20" ht="13.5">
      <c r="B8" s="9" t="s">
        <v>15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f aca="true" t="shared" si="0" ref="I8:I36">+SUM(C8:H8)</f>
        <v>0</v>
      </c>
      <c r="J8" s="14">
        <v>27.653333333333332</v>
      </c>
      <c r="K8" s="11">
        <v>0</v>
      </c>
      <c r="L8" s="11">
        <v>0</v>
      </c>
      <c r="M8" s="12">
        <v>0.3811</v>
      </c>
      <c r="N8" s="15">
        <f aca="true" t="shared" si="1" ref="N8:N36">+SUM(J8:M8)</f>
        <v>28.034433333333332</v>
      </c>
      <c r="O8" s="16"/>
      <c r="P8" s="16"/>
      <c r="Q8" s="16"/>
      <c r="R8" s="16"/>
      <c r="S8" s="16"/>
      <c r="T8" s="16"/>
    </row>
    <row r="9" spans="2:20" ht="13.5">
      <c r="B9" s="9" t="s">
        <v>16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f t="shared" si="0"/>
        <v>0</v>
      </c>
      <c r="J9" s="14">
        <v>11.860000000000001</v>
      </c>
      <c r="K9" s="11">
        <v>0</v>
      </c>
      <c r="L9" s="11">
        <v>0</v>
      </c>
      <c r="M9" s="12">
        <v>0.3748666666666667</v>
      </c>
      <c r="N9" s="15">
        <f t="shared" si="1"/>
        <v>12.234866666666669</v>
      </c>
      <c r="O9" s="16"/>
      <c r="P9" s="16"/>
      <c r="Q9" s="16"/>
      <c r="R9" s="16"/>
      <c r="S9" s="16"/>
      <c r="T9" s="16"/>
    </row>
    <row r="10" spans="2:20" ht="13.5">
      <c r="B10" s="9" t="s">
        <v>17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f t="shared" si="0"/>
        <v>0</v>
      </c>
      <c r="J10" s="14">
        <v>0</v>
      </c>
      <c r="K10" s="11">
        <v>0</v>
      </c>
      <c r="L10" s="11">
        <v>0</v>
      </c>
      <c r="M10" s="12">
        <v>0</v>
      </c>
      <c r="N10" s="15">
        <f t="shared" si="1"/>
        <v>0</v>
      </c>
      <c r="O10" s="16"/>
      <c r="P10" s="16"/>
      <c r="Q10" s="16"/>
      <c r="R10" s="16"/>
      <c r="S10" s="16"/>
      <c r="T10" s="16"/>
    </row>
    <row r="11" spans="2:20" ht="13.5">
      <c r="B11" s="9" t="s">
        <v>18</v>
      </c>
      <c r="C11" s="10">
        <v>0</v>
      </c>
      <c r="D11" s="11">
        <v>0</v>
      </c>
      <c r="E11" s="11">
        <v>1.2186</v>
      </c>
      <c r="F11" s="11">
        <v>0</v>
      </c>
      <c r="G11" s="11">
        <v>0</v>
      </c>
      <c r="H11" s="11">
        <v>0</v>
      </c>
      <c r="I11" s="13">
        <f t="shared" si="0"/>
        <v>1.2186</v>
      </c>
      <c r="J11" s="14">
        <v>0</v>
      </c>
      <c r="K11" s="11">
        <v>0</v>
      </c>
      <c r="L11" s="11">
        <v>0</v>
      </c>
      <c r="M11" s="12">
        <v>0</v>
      </c>
      <c r="N11" s="15">
        <f t="shared" si="1"/>
        <v>0</v>
      </c>
      <c r="O11" s="16"/>
      <c r="P11" s="16"/>
      <c r="Q11" s="16"/>
      <c r="R11" s="16"/>
      <c r="S11" s="16"/>
      <c r="T11" s="16"/>
    </row>
    <row r="12" spans="2:20" ht="13.5">
      <c r="B12" s="9" t="s">
        <v>19</v>
      </c>
      <c r="C12" s="10">
        <v>0.28683333333333333</v>
      </c>
      <c r="D12" s="11">
        <v>0</v>
      </c>
      <c r="E12" s="11">
        <v>4.394466666666667</v>
      </c>
      <c r="F12" s="11">
        <v>0</v>
      </c>
      <c r="G12" s="11">
        <v>0</v>
      </c>
      <c r="H12" s="11">
        <v>0</v>
      </c>
      <c r="I12" s="13">
        <f t="shared" si="0"/>
        <v>4.6813</v>
      </c>
      <c r="J12" s="14">
        <v>0</v>
      </c>
      <c r="K12" s="11">
        <v>0</v>
      </c>
      <c r="L12" s="11">
        <v>0</v>
      </c>
      <c r="M12" s="12">
        <v>0</v>
      </c>
      <c r="N12" s="15">
        <f t="shared" si="1"/>
        <v>0</v>
      </c>
      <c r="O12" s="16"/>
      <c r="P12" s="16"/>
      <c r="Q12" s="16"/>
      <c r="R12" s="16"/>
      <c r="S12" s="16"/>
      <c r="T12" s="16"/>
    </row>
    <row r="13" spans="2:20" ht="13.5">
      <c r="B13" s="9" t="s">
        <v>20</v>
      </c>
      <c r="C13" s="10">
        <v>7.323433333333333</v>
      </c>
      <c r="D13" s="11">
        <v>0</v>
      </c>
      <c r="E13" s="11">
        <v>8.3875</v>
      </c>
      <c r="F13" s="11">
        <v>0</v>
      </c>
      <c r="G13" s="11">
        <v>0</v>
      </c>
      <c r="H13" s="11">
        <v>0</v>
      </c>
      <c r="I13" s="13">
        <f t="shared" si="0"/>
        <v>15.710933333333333</v>
      </c>
      <c r="J13" s="14">
        <v>0</v>
      </c>
      <c r="K13" s="11">
        <v>0</v>
      </c>
      <c r="L13" s="11">
        <v>0</v>
      </c>
      <c r="M13" s="12">
        <v>0</v>
      </c>
      <c r="N13" s="15">
        <f t="shared" si="1"/>
        <v>0</v>
      </c>
      <c r="O13" s="16"/>
      <c r="P13" s="16"/>
      <c r="Q13" s="16"/>
      <c r="R13" s="16"/>
      <c r="S13" s="16"/>
      <c r="T13" s="16"/>
    </row>
    <row r="14" spans="2:20" ht="13.5">
      <c r="B14" s="9" t="s">
        <v>21</v>
      </c>
      <c r="C14" s="10">
        <v>3.655466666666667</v>
      </c>
      <c r="D14" s="11">
        <v>2.270366666666667</v>
      </c>
      <c r="E14" s="11">
        <v>0.9579333333333333</v>
      </c>
      <c r="F14" s="11">
        <v>0</v>
      </c>
      <c r="G14" s="11">
        <v>0</v>
      </c>
      <c r="H14" s="11">
        <v>0</v>
      </c>
      <c r="I14" s="13">
        <f t="shared" si="0"/>
        <v>6.883766666666666</v>
      </c>
      <c r="J14" s="14">
        <v>0</v>
      </c>
      <c r="K14" s="11">
        <v>0</v>
      </c>
      <c r="L14" s="11">
        <v>0</v>
      </c>
      <c r="M14" s="12">
        <v>0</v>
      </c>
      <c r="N14" s="15">
        <f t="shared" si="1"/>
        <v>0</v>
      </c>
      <c r="O14" s="16"/>
      <c r="P14" s="16"/>
      <c r="Q14" s="16"/>
      <c r="R14" s="16"/>
      <c r="S14" s="16"/>
      <c r="T14" s="16"/>
    </row>
    <row r="15" spans="2:20" ht="13.5">
      <c r="B15" s="9" t="s">
        <v>22</v>
      </c>
      <c r="C15" s="10">
        <v>0</v>
      </c>
      <c r="D15" s="11">
        <v>0</v>
      </c>
      <c r="E15" s="11">
        <v>0</v>
      </c>
      <c r="F15" s="11">
        <v>0</v>
      </c>
      <c r="G15" s="11">
        <v>1.0806666666666667</v>
      </c>
      <c r="H15" s="11">
        <v>0</v>
      </c>
      <c r="I15" s="13">
        <f t="shared" si="0"/>
        <v>1.0806666666666667</v>
      </c>
      <c r="J15" s="14">
        <v>0</v>
      </c>
      <c r="K15" s="11">
        <v>0</v>
      </c>
      <c r="L15" s="11">
        <v>0</v>
      </c>
      <c r="M15" s="12">
        <v>0</v>
      </c>
      <c r="N15" s="15">
        <f t="shared" si="1"/>
        <v>0</v>
      </c>
      <c r="O15" s="16"/>
      <c r="P15" s="16"/>
      <c r="Q15" s="16"/>
      <c r="R15" s="16"/>
      <c r="S15" s="16"/>
      <c r="T15" s="16"/>
    </row>
    <row r="16" spans="2:20" ht="13.5">
      <c r="B16" s="9" t="s">
        <v>23</v>
      </c>
      <c r="C16" s="10">
        <v>0</v>
      </c>
      <c r="D16" s="11">
        <v>0</v>
      </c>
      <c r="E16" s="11">
        <v>0</v>
      </c>
      <c r="F16" s="11">
        <v>0</v>
      </c>
      <c r="G16" s="11">
        <v>0.2773333333333333</v>
      </c>
      <c r="H16" s="11">
        <v>0</v>
      </c>
      <c r="I16" s="13">
        <f t="shared" si="0"/>
        <v>0.2773333333333333</v>
      </c>
      <c r="J16" s="14">
        <v>0</v>
      </c>
      <c r="K16" s="11">
        <v>0</v>
      </c>
      <c r="L16" s="11">
        <v>0</v>
      </c>
      <c r="M16" s="12">
        <v>0</v>
      </c>
      <c r="N16" s="15">
        <f t="shared" si="1"/>
        <v>0</v>
      </c>
      <c r="O16" s="16"/>
      <c r="P16" s="16"/>
      <c r="Q16" s="16"/>
      <c r="R16" s="16"/>
      <c r="S16" s="16"/>
      <c r="T16" s="16"/>
    </row>
    <row r="17" spans="2:20" ht="13.5">
      <c r="B17" s="9" t="s">
        <v>24</v>
      </c>
      <c r="C17" s="10">
        <v>0</v>
      </c>
      <c r="D17" s="11">
        <v>0</v>
      </c>
      <c r="E17" s="11">
        <v>0</v>
      </c>
      <c r="F17" s="11">
        <v>0</v>
      </c>
      <c r="G17" s="11">
        <v>1.7796666666666667</v>
      </c>
      <c r="H17" s="11">
        <v>0</v>
      </c>
      <c r="I17" s="13">
        <f t="shared" si="0"/>
        <v>1.7796666666666667</v>
      </c>
      <c r="J17" s="14">
        <v>0</v>
      </c>
      <c r="K17" s="11">
        <v>0</v>
      </c>
      <c r="L17" s="11">
        <v>0</v>
      </c>
      <c r="M17" s="12">
        <v>0</v>
      </c>
      <c r="N17" s="15">
        <f t="shared" si="1"/>
        <v>0</v>
      </c>
      <c r="O17" s="16"/>
      <c r="P17" s="16"/>
      <c r="Q17" s="16"/>
      <c r="R17" s="16"/>
      <c r="S17" s="16"/>
      <c r="T17" s="16"/>
    </row>
    <row r="18" spans="2:20" ht="13.5">
      <c r="B18" s="9" t="s">
        <v>25</v>
      </c>
      <c r="C18" s="10">
        <v>0</v>
      </c>
      <c r="D18" s="11">
        <v>0</v>
      </c>
      <c r="E18" s="11">
        <v>0</v>
      </c>
      <c r="F18" s="11">
        <v>0</v>
      </c>
      <c r="G18" s="11">
        <v>7.611000000000001</v>
      </c>
      <c r="H18" s="11">
        <v>0</v>
      </c>
      <c r="I18" s="13">
        <f t="shared" si="0"/>
        <v>7.611000000000001</v>
      </c>
      <c r="J18" s="14">
        <v>0</v>
      </c>
      <c r="K18" s="11">
        <v>0</v>
      </c>
      <c r="L18" s="11">
        <v>0</v>
      </c>
      <c r="M18" s="12">
        <v>0</v>
      </c>
      <c r="N18" s="15">
        <f t="shared" si="1"/>
        <v>0</v>
      </c>
      <c r="O18" s="16"/>
      <c r="P18" s="16"/>
      <c r="Q18" s="16"/>
      <c r="R18" s="16"/>
      <c r="S18" s="16"/>
      <c r="T18" s="16"/>
    </row>
    <row r="19" spans="2:20" ht="13.5">
      <c r="B19" s="9" t="s">
        <v>26</v>
      </c>
      <c r="C19" s="10">
        <v>0</v>
      </c>
      <c r="D19" s="11">
        <v>0</v>
      </c>
      <c r="E19" s="11">
        <v>0</v>
      </c>
      <c r="F19" s="11">
        <v>0</v>
      </c>
      <c r="G19" s="11">
        <v>2.5246666666666666</v>
      </c>
      <c r="H19" s="11">
        <v>0</v>
      </c>
      <c r="I19" s="13">
        <f t="shared" si="0"/>
        <v>2.5246666666666666</v>
      </c>
      <c r="J19" s="14">
        <v>0</v>
      </c>
      <c r="K19" s="11">
        <v>0</v>
      </c>
      <c r="L19" s="11">
        <v>0</v>
      </c>
      <c r="M19" s="12">
        <v>0</v>
      </c>
      <c r="N19" s="15">
        <f t="shared" si="1"/>
        <v>0</v>
      </c>
      <c r="O19" s="16"/>
      <c r="P19" s="16"/>
      <c r="Q19" s="16"/>
      <c r="R19" s="16"/>
      <c r="S19" s="16"/>
      <c r="T19" s="16"/>
    </row>
    <row r="20" spans="2:20" ht="13.5">
      <c r="B20" s="9" t="s">
        <v>27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f t="shared" si="0"/>
        <v>0</v>
      </c>
      <c r="J20" s="14">
        <v>0</v>
      </c>
      <c r="K20" s="11">
        <v>0</v>
      </c>
      <c r="L20" s="11">
        <v>0</v>
      </c>
      <c r="M20" s="12">
        <v>0</v>
      </c>
      <c r="N20" s="15">
        <f t="shared" si="1"/>
        <v>0</v>
      </c>
      <c r="O20" s="16"/>
      <c r="P20" s="16"/>
      <c r="Q20" s="16"/>
      <c r="R20" s="16"/>
      <c r="S20" s="16"/>
      <c r="T20" s="16"/>
    </row>
    <row r="21" spans="2:20" ht="13.5">
      <c r="B21" s="9" t="s">
        <v>28</v>
      </c>
      <c r="C21" s="10">
        <v>4.8645000000000005</v>
      </c>
      <c r="D21" s="11">
        <v>0.14659999999999998</v>
      </c>
      <c r="E21" s="11">
        <v>0</v>
      </c>
      <c r="F21" s="11">
        <v>0</v>
      </c>
      <c r="G21" s="11">
        <v>9.988666666666667</v>
      </c>
      <c r="H21" s="11">
        <v>0.0182</v>
      </c>
      <c r="I21" s="13">
        <f t="shared" si="0"/>
        <v>15.017966666666668</v>
      </c>
      <c r="J21" s="14">
        <v>0</v>
      </c>
      <c r="K21" s="11">
        <v>0</v>
      </c>
      <c r="L21" s="11">
        <v>0</v>
      </c>
      <c r="M21" s="12">
        <v>0</v>
      </c>
      <c r="N21" s="15">
        <f t="shared" si="1"/>
        <v>0</v>
      </c>
      <c r="O21" s="16"/>
      <c r="P21" s="16"/>
      <c r="Q21" s="16"/>
      <c r="R21" s="16"/>
      <c r="S21" s="16"/>
      <c r="T21" s="16"/>
    </row>
    <row r="22" spans="2:20" ht="13.5">
      <c r="B22" s="9" t="s">
        <v>29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f t="shared" si="0"/>
        <v>0</v>
      </c>
      <c r="J22" s="14">
        <v>0</v>
      </c>
      <c r="K22" s="11">
        <v>0</v>
      </c>
      <c r="L22" s="11">
        <v>0</v>
      </c>
      <c r="M22" s="12">
        <v>0</v>
      </c>
      <c r="N22" s="15">
        <f t="shared" si="1"/>
        <v>0</v>
      </c>
      <c r="O22" s="16"/>
      <c r="P22" s="16"/>
      <c r="Q22" s="16"/>
      <c r="R22" s="16"/>
      <c r="S22" s="16"/>
      <c r="T22" s="16"/>
    </row>
    <row r="23" spans="2:20" ht="13.5">
      <c r="B23" s="9" t="s">
        <v>30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f t="shared" si="0"/>
        <v>0</v>
      </c>
      <c r="J23" s="14">
        <v>0</v>
      </c>
      <c r="K23" s="11">
        <v>0</v>
      </c>
      <c r="L23" s="11">
        <v>0</v>
      </c>
      <c r="M23" s="12">
        <v>0</v>
      </c>
      <c r="N23" s="15">
        <f t="shared" si="1"/>
        <v>0</v>
      </c>
      <c r="O23" s="16"/>
      <c r="P23" s="16"/>
      <c r="Q23" s="16"/>
      <c r="R23" s="16"/>
      <c r="S23" s="16"/>
      <c r="T23" s="16"/>
    </row>
    <row r="24" spans="2:20" ht="13.5">
      <c r="B24" s="9" t="s">
        <v>87</v>
      </c>
      <c r="C24" s="10">
        <v>0.24876666666666666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f t="shared" si="0"/>
        <v>0.24876666666666666</v>
      </c>
      <c r="J24" s="14">
        <v>0</v>
      </c>
      <c r="K24" s="11">
        <v>0</v>
      </c>
      <c r="L24" s="11">
        <v>0</v>
      </c>
      <c r="M24" s="12">
        <v>0</v>
      </c>
      <c r="N24" s="15">
        <f t="shared" si="1"/>
        <v>0</v>
      </c>
      <c r="O24" s="16"/>
      <c r="P24" s="16"/>
      <c r="Q24" s="16"/>
      <c r="R24" s="16"/>
      <c r="S24" s="16"/>
      <c r="T24" s="16"/>
    </row>
    <row r="25" spans="2:20" ht="13.5">
      <c r="B25" s="9" t="s">
        <v>31</v>
      </c>
      <c r="C25" s="10">
        <v>5.8829</v>
      </c>
      <c r="D25" s="11">
        <v>3.803</v>
      </c>
      <c r="E25" s="11">
        <v>0</v>
      </c>
      <c r="F25" s="11">
        <v>0</v>
      </c>
      <c r="G25" s="11">
        <v>0</v>
      </c>
      <c r="H25" s="11">
        <v>0</v>
      </c>
      <c r="I25" s="13">
        <f t="shared" si="0"/>
        <v>9.6859</v>
      </c>
      <c r="J25" s="14">
        <v>0</v>
      </c>
      <c r="K25" s="11">
        <v>0</v>
      </c>
      <c r="L25" s="11">
        <v>0</v>
      </c>
      <c r="M25" s="12">
        <v>0</v>
      </c>
      <c r="N25" s="15">
        <f t="shared" si="1"/>
        <v>0</v>
      </c>
      <c r="O25" s="16"/>
      <c r="P25" s="16"/>
      <c r="Q25" s="16"/>
      <c r="R25" s="16"/>
      <c r="S25" s="16"/>
      <c r="T25" s="16"/>
    </row>
    <row r="26" spans="2:20" ht="13.5">
      <c r="B26" s="9" t="s">
        <v>32</v>
      </c>
      <c r="C26" s="10">
        <v>4.966033333333333</v>
      </c>
      <c r="D26" s="11">
        <v>0</v>
      </c>
      <c r="E26" s="11">
        <v>8.839733333333333</v>
      </c>
      <c r="F26" s="11">
        <v>0</v>
      </c>
      <c r="G26" s="11">
        <v>25.069666666666667</v>
      </c>
      <c r="H26" s="11">
        <v>0</v>
      </c>
      <c r="I26" s="13">
        <f t="shared" si="0"/>
        <v>38.87543333333333</v>
      </c>
      <c r="J26" s="14">
        <v>0</v>
      </c>
      <c r="K26" s="11">
        <v>0</v>
      </c>
      <c r="L26" s="11">
        <v>0</v>
      </c>
      <c r="M26" s="12">
        <v>0</v>
      </c>
      <c r="N26" s="15">
        <f t="shared" si="1"/>
        <v>0</v>
      </c>
      <c r="O26" s="16"/>
      <c r="P26" s="16"/>
      <c r="Q26" s="16"/>
      <c r="R26" s="16"/>
      <c r="S26" s="16"/>
      <c r="T26" s="16"/>
    </row>
    <row r="27" spans="2:20" ht="13.5">
      <c r="B27" s="9" t="s">
        <v>33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f t="shared" si="0"/>
        <v>0</v>
      </c>
      <c r="J27" s="14">
        <v>0</v>
      </c>
      <c r="K27" s="11">
        <v>0</v>
      </c>
      <c r="L27" s="11">
        <v>0</v>
      </c>
      <c r="M27" s="12">
        <v>0</v>
      </c>
      <c r="N27" s="15">
        <f t="shared" si="1"/>
        <v>0</v>
      </c>
      <c r="O27" s="16"/>
      <c r="P27" s="16"/>
      <c r="Q27" s="16"/>
      <c r="R27" s="16"/>
      <c r="S27" s="16"/>
      <c r="T27" s="16"/>
    </row>
    <row r="28" spans="2:20" ht="13.5">
      <c r="B28" s="9" t="s">
        <v>34</v>
      </c>
      <c r="C28" s="10">
        <v>0.19823333333333334</v>
      </c>
      <c r="D28" s="11">
        <v>0</v>
      </c>
      <c r="E28" s="11">
        <v>0</v>
      </c>
      <c r="F28" s="11">
        <v>0</v>
      </c>
      <c r="G28" s="11">
        <v>6.134666666666666</v>
      </c>
      <c r="H28" s="11">
        <v>0</v>
      </c>
      <c r="I28" s="13">
        <f t="shared" si="0"/>
        <v>6.3328999999999995</v>
      </c>
      <c r="J28" s="14">
        <v>0</v>
      </c>
      <c r="K28" s="11">
        <v>0</v>
      </c>
      <c r="L28" s="11">
        <v>0</v>
      </c>
      <c r="M28" s="12">
        <v>0</v>
      </c>
      <c r="N28" s="15">
        <f t="shared" si="1"/>
        <v>0</v>
      </c>
      <c r="O28" s="16"/>
      <c r="P28" s="16"/>
      <c r="Q28" s="16"/>
      <c r="R28" s="16"/>
      <c r="S28" s="16"/>
      <c r="T28" s="16"/>
    </row>
    <row r="29" spans="2:20" ht="13.5">
      <c r="B29" s="9" t="s">
        <v>35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f t="shared" si="0"/>
        <v>0</v>
      </c>
      <c r="J29" s="14">
        <v>0</v>
      </c>
      <c r="K29" s="11">
        <v>0</v>
      </c>
      <c r="L29" s="11">
        <v>0</v>
      </c>
      <c r="M29" s="12">
        <v>0</v>
      </c>
      <c r="N29" s="15">
        <f t="shared" si="1"/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36</v>
      </c>
      <c r="C30" s="10">
        <v>10.0252</v>
      </c>
      <c r="D30" s="11">
        <v>1.2574999999999998</v>
      </c>
      <c r="E30" s="11">
        <v>0.6713333333333333</v>
      </c>
      <c r="F30" s="11">
        <v>0</v>
      </c>
      <c r="G30" s="11">
        <v>10.998333333333333</v>
      </c>
      <c r="H30" s="11">
        <v>0.028866666666666665</v>
      </c>
      <c r="I30" s="13">
        <f t="shared" si="0"/>
        <v>22.981233333333332</v>
      </c>
      <c r="J30" s="14">
        <v>0</v>
      </c>
      <c r="K30" s="11">
        <v>0</v>
      </c>
      <c r="L30" s="11">
        <v>0</v>
      </c>
      <c r="M30" s="12">
        <v>0</v>
      </c>
      <c r="N30" s="15">
        <f t="shared" si="1"/>
        <v>0</v>
      </c>
      <c r="O30" s="16"/>
      <c r="P30" s="16"/>
      <c r="Q30" s="16"/>
      <c r="R30" s="16"/>
      <c r="S30" s="16"/>
      <c r="T30" s="16"/>
    </row>
    <row r="31" spans="2:20" ht="13.5">
      <c r="B31" s="9" t="s">
        <v>37</v>
      </c>
      <c r="C31" s="10">
        <v>0</v>
      </c>
      <c r="D31" s="11">
        <v>0</v>
      </c>
      <c r="E31" s="11">
        <v>2.0256333333333334</v>
      </c>
      <c r="F31" s="11">
        <v>0</v>
      </c>
      <c r="G31" s="11">
        <v>14.906666666666666</v>
      </c>
      <c r="H31" s="11">
        <v>0</v>
      </c>
      <c r="I31" s="13">
        <f t="shared" si="0"/>
        <v>16.932299999999998</v>
      </c>
      <c r="J31" s="14">
        <v>0</v>
      </c>
      <c r="K31" s="11">
        <v>0</v>
      </c>
      <c r="L31" s="11">
        <v>0</v>
      </c>
      <c r="M31" s="12">
        <v>0</v>
      </c>
      <c r="N31" s="15">
        <f t="shared" si="1"/>
        <v>0</v>
      </c>
      <c r="O31" s="16"/>
      <c r="P31" s="16"/>
      <c r="Q31" s="16"/>
      <c r="R31" s="16"/>
      <c r="S31" s="16"/>
      <c r="T31" s="16"/>
    </row>
    <row r="32" spans="2:20" ht="13.5">
      <c r="B32" s="9" t="s">
        <v>38</v>
      </c>
      <c r="C32" s="10">
        <v>0.05716666666666667</v>
      </c>
      <c r="D32" s="11">
        <v>0</v>
      </c>
      <c r="E32" s="11">
        <v>0.23533333333333334</v>
      </c>
      <c r="F32" s="11">
        <v>0</v>
      </c>
      <c r="G32" s="11">
        <v>0</v>
      </c>
      <c r="H32" s="11">
        <v>0</v>
      </c>
      <c r="I32" s="13">
        <f t="shared" si="0"/>
        <v>0.2925</v>
      </c>
      <c r="J32" s="14">
        <v>0</v>
      </c>
      <c r="K32" s="11">
        <v>0</v>
      </c>
      <c r="L32" s="11">
        <v>0</v>
      </c>
      <c r="M32" s="12">
        <v>0</v>
      </c>
      <c r="N32" s="15">
        <f t="shared" si="1"/>
        <v>0</v>
      </c>
      <c r="O32" s="16"/>
      <c r="P32" s="16"/>
      <c r="Q32" s="16"/>
      <c r="R32" s="16"/>
      <c r="S32" s="16"/>
      <c r="T32" s="16"/>
    </row>
    <row r="33" spans="2:20" ht="13.5">
      <c r="B33" s="9" t="s">
        <v>39</v>
      </c>
      <c r="C33" s="10">
        <v>0.2108</v>
      </c>
      <c r="D33" s="11">
        <v>0</v>
      </c>
      <c r="E33" s="11">
        <v>0.28669999999999995</v>
      </c>
      <c r="F33" s="11">
        <v>0</v>
      </c>
      <c r="G33" s="11">
        <v>1.963</v>
      </c>
      <c r="H33" s="11">
        <v>0</v>
      </c>
      <c r="I33" s="13">
        <f t="shared" si="0"/>
        <v>2.4605</v>
      </c>
      <c r="J33" s="14">
        <v>0</v>
      </c>
      <c r="K33" s="11">
        <v>0</v>
      </c>
      <c r="L33" s="11">
        <v>0</v>
      </c>
      <c r="M33" s="12">
        <v>0</v>
      </c>
      <c r="N33" s="15">
        <f t="shared" si="1"/>
        <v>0</v>
      </c>
      <c r="O33" s="16"/>
      <c r="P33" s="16"/>
      <c r="Q33" s="16"/>
      <c r="R33" s="16"/>
      <c r="S33" s="16"/>
      <c r="T33" s="16"/>
    </row>
    <row r="34" spans="2:20" ht="13.5">
      <c r="B34" s="9" t="s">
        <v>40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f t="shared" si="0"/>
        <v>0</v>
      </c>
      <c r="J34" s="14">
        <v>0</v>
      </c>
      <c r="K34" s="11">
        <v>0</v>
      </c>
      <c r="L34" s="11">
        <v>0</v>
      </c>
      <c r="M34" s="12">
        <v>0</v>
      </c>
      <c r="N34" s="15">
        <f t="shared" si="1"/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41</v>
      </c>
      <c r="C35" s="10">
        <v>0</v>
      </c>
      <c r="D35" s="11">
        <v>0</v>
      </c>
      <c r="E35" s="11">
        <v>0.15166666666666667</v>
      </c>
      <c r="F35" s="11">
        <v>0</v>
      </c>
      <c r="G35" s="11">
        <v>0</v>
      </c>
      <c r="H35" s="11">
        <v>0</v>
      </c>
      <c r="I35" s="13">
        <f t="shared" si="0"/>
        <v>0.15166666666666667</v>
      </c>
      <c r="J35" s="14">
        <v>0</v>
      </c>
      <c r="K35" s="11">
        <v>0</v>
      </c>
      <c r="L35" s="11">
        <v>0</v>
      </c>
      <c r="M35" s="12">
        <v>0</v>
      </c>
      <c r="N35" s="15">
        <f t="shared" si="1"/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42</v>
      </c>
      <c r="C36" s="10">
        <v>0</v>
      </c>
      <c r="D36" s="11">
        <v>0</v>
      </c>
      <c r="E36" s="11">
        <v>0.06993333333333333</v>
      </c>
      <c r="F36" s="11">
        <v>0</v>
      </c>
      <c r="G36" s="11">
        <v>0</v>
      </c>
      <c r="H36" s="11">
        <v>0</v>
      </c>
      <c r="I36" s="13">
        <f t="shared" si="0"/>
        <v>0.06993333333333333</v>
      </c>
      <c r="J36" s="14">
        <v>0</v>
      </c>
      <c r="K36" s="11">
        <v>0</v>
      </c>
      <c r="L36" s="11">
        <v>0</v>
      </c>
      <c r="M36" s="12">
        <v>0</v>
      </c>
      <c r="N36" s="15">
        <f t="shared" si="1"/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47</v>
      </c>
      <c r="C37" s="17">
        <f aca="true" t="shared" si="2" ref="C37:N37">+SUM(C7:C36)</f>
        <v>42.75136666666666</v>
      </c>
      <c r="D37" s="17">
        <f t="shared" si="2"/>
        <v>7.4774666666666665</v>
      </c>
      <c r="E37" s="17">
        <f t="shared" si="2"/>
        <v>27.238833333333332</v>
      </c>
      <c r="F37" s="17">
        <f t="shared" si="2"/>
        <v>0</v>
      </c>
      <c r="G37" s="17">
        <f t="shared" si="2"/>
        <v>83.82366666666665</v>
      </c>
      <c r="H37" s="17">
        <f t="shared" si="2"/>
        <v>0.047066666666666666</v>
      </c>
      <c r="I37" s="17">
        <f t="shared" si="2"/>
        <v>161.33839999999998</v>
      </c>
      <c r="J37" s="17">
        <f t="shared" si="2"/>
        <v>39.513333333333335</v>
      </c>
      <c r="K37" s="17">
        <f t="shared" si="2"/>
        <v>0.48983333333333334</v>
      </c>
      <c r="L37" s="17">
        <f t="shared" si="2"/>
        <v>0.7578726666666667</v>
      </c>
      <c r="M37" s="17">
        <f t="shared" si="2"/>
        <v>0.7559666666666667</v>
      </c>
      <c r="N37" s="17">
        <f t="shared" si="2"/>
        <v>41.517006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48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49</v>
      </c>
      <c r="C39" s="10">
        <v>1.1607333333333332</v>
      </c>
      <c r="D39" s="10">
        <v>0.013766666666666667</v>
      </c>
      <c r="E39" s="10">
        <v>0.0051333333333333335</v>
      </c>
      <c r="F39" s="10">
        <v>0</v>
      </c>
      <c r="G39" s="10">
        <v>1.474</v>
      </c>
      <c r="H39" s="10">
        <v>0.0002</v>
      </c>
      <c r="I39" s="13">
        <f>+SUM(C39:H39)</f>
        <v>2.6538333333333335</v>
      </c>
      <c r="J39" s="14">
        <v>0</v>
      </c>
      <c r="K39" s="11">
        <v>0</v>
      </c>
      <c r="L39" s="11">
        <v>0</v>
      </c>
      <c r="M39" s="12">
        <v>0</v>
      </c>
      <c r="N39" s="15">
        <f>+SUM(J39:M39)</f>
        <v>0</v>
      </c>
      <c r="O39" s="16"/>
      <c r="P39" s="16"/>
      <c r="Q39" s="16"/>
      <c r="R39" s="16"/>
      <c r="S39" s="16"/>
      <c r="T39" s="16"/>
    </row>
    <row r="40" spans="2:20" ht="13.5">
      <c r="B40" s="9" t="s">
        <v>50</v>
      </c>
      <c r="C40" s="10">
        <v>0.0586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f aca="true" t="shared" si="3" ref="I40:I70">+SUM(C40:H40)</f>
        <v>0.0586</v>
      </c>
      <c r="J40" s="14">
        <v>0</v>
      </c>
      <c r="K40" s="11">
        <v>0</v>
      </c>
      <c r="L40" s="11">
        <v>0</v>
      </c>
      <c r="M40" s="12">
        <v>0</v>
      </c>
      <c r="N40" s="15">
        <f aca="true" t="shared" si="4" ref="N40:N70">+SUM(J40:M40)</f>
        <v>0</v>
      </c>
      <c r="O40" s="16"/>
      <c r="P40" s="16"/>
      <c r="Q40" s="16"/>
      <c r="R40" s="16"/>
      <c r="S40" s="16"/>
      <c r="T40" s="16"/>
    </row>
    <row r="41" spans="2:20" ht="13.5">
      <c r="B41" s="9" t="s">
        <v>51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f t="shared" si="3"/>
        <v>0</v>
      </c>
      <c r="J41" s="14">
        <v>0</v>
      </c>
      <c r="K41" s="11">
        <v>0</v>
      </c>
      <c r="L41" s="11">
        <v>0</v>
      </c>
      <c r="M41" s="12">
        <v>0</v>
      </c>
      <c r="N41" s="15">
        <f t="shared" si="4"/>
        <v>0</v>
      </c>
      <c r="O41" s="16"/>
      <c r="P41" s="16"/>
      <c r="Q41" s="16"/>
      <c r="R41" s="16"/>
      <c r="S41" s="16"/>
      <c r="T41" s="16"/>
    </row>
    <row r="42" spans="2:20" ht="13.5">
      <c r="B42" s="9" t="s">
        <v>52</v>
      </c>
      <c r="C42" s="10">
        <v>1.6934666666666667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3">
        <f t="shared" si="3"/>
        <v>1.6934666666666667</v>
      </c>
      <c r="J42" s="14">
        <v>0</v>
      </c>
      <c r="K42" s="11">
        <v>0</v>
      </c>
      <c r="L42" s="11">
        <v>0</v>
      </c>
      <c r="M42" s="12">
        <v>0</v>
      </c>
      <c r="N42" s="15">
        <f t="shared" si="4"/>
        <v>0</v>
      </c>
      <c r="O42" s="16"/>
      <c r="P42" s="16"/>
      <c r="Q42" s="16"/>
      <c r="R42" s="16"/>
      <c r="S42" s="16"/>
      <c r="T42" s="16"/>
    </row>
    <row r="43" spans="2:14" ht="13.5">
      <c r="B43" s="9" t="s">
        <v>53</v>
      </c>
      <c r="C43" s="10">
        <v>0</v>
      </c>
      <c r="D43" s="10">
        <v>0</v>
      </c>
      <c r="E43" s="10">
        <v>0.055766666666666666</v>
      </c>
      <c r="F43" s="10">
        <v>0</v>
      </c>
      <c r="G43" s="10">
        <v>0</v>
      </c>
      <c r="H43" s="10">
        <v>0</v>
      </c>
      <c r="I43" s="13">
        <f t="shared" si="3"/>
        <v>0.055766666666666666</v>
      </c>
      <c r="J43" s="14">
        <v>0</v>
      </c>
      <c r="K43" s="11">
        <v>0</v>
      </c>
      <c r="L43" s="11">
        <v>0</v>
      </c>
      <c r="M43" s="12">
        <v>0</v>
      </c>
      <c r="N43" s="15">
        <f t="shared" si="4"/>
        <v>0</v>
      </c>
    </row>
    <row r="44" spans="2:14" ht="13.5">
      <c r="B44" s="9" t="s">
        <v>54</v>
      </c>
      <c r="C44" s="10">
        <v>3.4241333333333333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f t="shared" si="3"/>
        <v>3.4241333333333333</v>
      </c>
      <c r="J44" s="14">
        <v>0</v>
      </c>
      <c r="K44" s="11">
        <v>0</v>
      </c>
      <c r="L44" s="11">
        <v>0</v>
      </c>
      <c r="M44" s="12">
        <v>0</v>
      </c>
      <c r="N44" s="15">
        <f t="shared" si="4"/>
        <v>0</v>
      </c>
    </row>
    <row r="45" spans="2:14" ht="13.5">
      <c r="B45" s="9" t="s">
        <v>55</v>
      </c>
      <c r="C45" s="10">
        <v>3.5317333333333334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f t="shared" si="3"/>
        <v>3.5317333333333334</v>
      </c>
      <c r="J45" s="14">
        <v>0</v>
      </c>
      <c r="K45" s="11">
        <v>0</v>
      </c>
      <c r="L45" s="11">
        <v>0</v>
      </c>
      <c r="M45" s="12">
        <v>0</v>
      </c>
      <c r="N45" s="15">
        <f t="shared" si="4"/>
        <v>0</v>
      </c>
    </row>
    <row r="46" spans="2:14" ht="13.5">
      <c r="B46" s="9" t="s">
        <v>56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f t="shared" si="3"/>
        <v>0</v>
      </c>
      <c r="J46" s="14">
        <v>0</v>
      </c>
      <c r="K46" s="11">
        <v>0</v>
      </c>
      <c r="L46" s="11">
        <v>0</v>
      </c>
      <c r="M46" s="12">
        <v>0</v>
      </c>
      <c r="N46" s="15">
        <f t="shared" si="4"/>
        <v>0</v>
      </c>
    </row>
    <row r="47" spans="2:14" ht="13.5">
      <c r="B47" s="9" t="s">
        <v>57</v>
      </c>
      <c r="C47" s="10">
        <v>0</v>
      </c>
      <c r="D47" s="10">
        <v>0</v>
      </c>
      <c r="E47" s="10">
        <v>0</v>
      </c>
      <c r="F47" s="10">
        <v>0</v>
      </c>
      <c r="G47" s="10">
        <v>12.018666666666666</v>
      </c>
      <c r="H47" s="10">
        <v>0</v>
      </c>
      <c r="I47" s="13">
        <f t="shared" si="3"/>
        <v>12.018666666666666</v>
      </c>
      <c r="J47" s="14">
        <v>0</v>
      </c>
      <c r="K47" s="11">
        <v>0</v>
      </c>
      <c r="L47" s="11">
        <v>0</v>
      </c>
      <c r="M47" s="12">
        <v>0</v>
      </c>
      <c r="N47" s="15">
        <f t="shared" si="4"/>
        <v>0</v>
      </c>
    </row>
    <row r="48" spans="2:14" ht="13.5">
      <c r="B48" s="9" t="s">
        <v>58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f t="shared" si="3"/>
        <v>0</v>
      </c>
      <c r="J48" s="14">
        <v>32.17333333333333</v>
      </c>
      <c r="K48" s="11">
        <v>0.7928999999999999</v>
      </c>
      <c r="L48" s="11">
        <v>0</v>
      </c>
      <c r="M48" s="12">
        <v>0</v>
      </c>
      <c r="N48" s="15">
        <f t="shared" si="4"/>
        <v>32.966233333333335</v>
      </c>
    </row>
    <row r="49" spans="2:14" ht="13.5" customHeight="1">
      <c r="B49" s="9" t="s">
        <v>59</v>
      </c>
      <c r="C49" s="10">
        <v>4.467933333333334</v>
      </c>
      <c r="D49" s="10">
        <v>0</v>
      </c>
      <c r="E49" s="10">
        <v>1.5890666666666666</v>
      </c>
      <c r="F49" s="10">
        <v>0</v>
      </c>
      <c r="G49" s="10">
        <v>0</v>
      </c>
      <c r="H49" s="10">
        <v>0.015466666666666665</v>
      </c>
      <c r="I49" s="13">
        <f t="shared" si="3"/>
        <v>6.072466666666667</v>
      </c>
      <c r="J49" s="14">
        <v>0</v>
      </c>
      <c r="K49" s="11">
        <v>0</v>
      </c>
      <c r="L49" s="11">
        <v>0</v>
      </c>
      <c r="M49" s="12">
        <v>0</v>
      </c>
      <c r="N49" s="15">
        <f t="shared" si="4"/>
        <v>0</v>
      </c>
    </row>
    <row r="50" spans="2:14" ht="13.5">
      <c r="B50" s="9" t="s">
        <v>60</v>
      </c>
      <c r="C50" s="10">
        <v>0</v>
      </c>
      <c r="D50" s="10">
        <v>0</v>
      </c>
      <c r="E50" s="10">
        <v>2.7044</v>
      </c>
      <c r="F50" s="10">
        <v>0</v>
      </c>
      <c r="G50" s="10">
        <v>0</v>
      </c>
      <c r="H50" s="10">
        <v>0</v>
      </c>
      <c r="I50" s="13">
        <f t="shared" si="3"/>
        <v>2.7044</v>
      </c>
      <c r="J50" s="14">
        <v>0</v>
      </c>
      <c r="K50" s="11">
        <v>0</v>
      </c>
      <c r="L50" s="11">
        <v>0</v>
      </c>
      <c r="M50" s="12">
        <v>0</v>
      </c>
      <c r="N50" s="15">
        <f t="shared" si="4"/>
        <v>0</v>
      </c>
    </row>
    <row r="51" spans="2:14" ht="13.5">
      <c r="B51" s="9" t="s">
        <v>61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f t="shared" si="3"/>
        <v>0</v>
      </c>
      <c r="J51" s="14">
        <v>0</v>
      </c>
      <c r="K51" s="11">
        <v>0</v>
      </c>
      <c r="L51" s="11">
        <v>0</v>
      </c>
      <c r="M51" s="12">
        <v>0</v>
      </c>
      <c r="N51" s="15">
        <f t="shared" si="4"/>
        <v>0</v>
      </c>
    </row>
    <row r="52" spans="2:14" ht="13.5" customHeight="1">
      <c r="B52" s="9" t="s">
        <v>62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f t="shared" si="3"/>
        <v>0</v>
      </c>
      <c r="J52" s="14">
        <v>0</v>
      </c>
      <c r="K52" s="11">
        <v>0</v>
      </c>
      <c r="L52" s="11">
        <v>0</v>
      </c>
      <c r="M52" s="12">
        <v>0</v>
      </c>
      <c r="N52" s="15">
        <f t="shared" si="4"/>
        <v>0</v>
      </c>
    </row>
    <row r="53" spans="2:14" ht="13.5">
      <c r="B53" s="9" t="s">
        <v>63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f t="shared" si="3"/>
        <v>0</v>
      </c>
      <c r="J53" s="14">
        <v>0</v>
      </c>
      <c r="K53" s="11">
        <v>0</v>
      </c>
      <c r="L53" s="11">
        <v>0</v>
      </c>
      <c r="M53" s="12">
        <v>0</v>
      </c>
      <c r="N53" s="15">
        <f t="shared" si="4"/>
        <v>0</v>
      </c>
    </row>
    <row r="54" spans="2:14" ht="13.5">
      <c r="B54" s="9" t="s">
        <v>64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f t="shared" si="3"/>
        <v>0</v>
      </c>
      <c r="J54" s="14">
        <v>0</v>
      </c>
      <c r="K54" s="11">
        <v>0</v>
      </c>
      <c r="L54" s="11">
        <v>0</v>
      </c>
      <c r="M54" s="12">
        <v>0</v>
      </c>
      <c r="N54" s="15">
        <f t="shared" si="4"/>
        <v>0</v>
      </c>
    </row>
    <row r="55" spans="2:14" ht="13.5">
      <c r="B55" s="9" t="s">
        <v>65</v>
      </c>
      <c r="C55" s="10">
        <v>0</v>
      </c>
      <c r="D55" s="10">
        <v>0</v>
      </c>
      <c r="E55" s="10">
        <v>0.8608</v>
      </c>
      <c r="F55" s="10">
        <v>0</v>
      </c>
      <c r="G55" s="10">
        <v>5.455333333333333</v>
      </c>
      <c r="H55" s="10">
        <v>0</v>
      </c>
      <c r="I55" s="13">
        <f t="shared" si="3"/>
        <v>6.316133333333333</v>
      </c>
      <c r="J55" s="14">
        <v>0</v>
      </c>
      <c r="K55" s="11">
        <v>0</v>
      </c>
      <c r="L55" s="11">
        <v>0</v>
      </c>
      <c r="M55" s="12">
        <v>0</v>
      </c>
      <c r="N55" s="15">
        <f t="shared" si="4"/>
        <v>0</v>
      </c>
    </row>
    <row r="56" spans="2:14" ht="13.5">
      <c r="B56" s="9" t="s">
        <v>66</v>
      </c>
      <c r="C56" s="10">
        <v>9.380333333333335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f t="shared" si="3"/>
        <v>9.380333333333335</v>
      </c>
      <c r="J56" s="14">
        <v>0</v>
      </c>
      <c r="K56" s="11">
        <v>0</v>
      </c>
      <c r="L56" s="11">
        <v>0</v>
      </c>
      <c r="M56" s="12">
        <v>0</v>
      </c>
      <c r="N56" s="15">
        <f t="shared" si="4"/>
        <v>0</v>
      </c>
    </row>
    <row r="57" spans="2:14" ht="13.5">
      <c r="B57" s="9" t="s">
        <v>67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f t="shared" si="3"/>
        <v>0</v>
      </c>
      <c r="J57" s="14">
        <v>0</v>
      </c>
      <c r="K57" s="11">
        <v>0</v>
      </c>
      <c r="L57" s="11">
        <v>0</v>
      </c>
      <c r="M57" s="12">
        <v>0</v>
      </c>
      <c r="N57" s="15">
        <f t="shared" si="4"/>
        <v>0</v>
      </c>
    </row>
    <row r="58" spans="2:14" ht="13.5" customHeight="1">
      <c r="B58" s="9" t="s">
        <v>68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f t="shared" si="3"/>
        <v>0</v>
      </c>
      <c r="J58" s="14">
        <v>0</v>
      </c>
      <c r="K58" s="11">
        <v>0</v>
      </c>
      <c r="L58" s="11">
        <v>0</v>
      </c>
      <c r="M58" s="12">
        <v>0</v>
      </c>
      <c r="N58" s="15">
        <f t="shared" si="4"/>
        <v>0</v>
      </c>
    </row>
    <row r="59" spans="2:14" ht="13.5">
      <c r="B59" s="9" t="s">
        <v>69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f t="shared" si="3"/>
        <v>0</v>
      </c>
      <c r="J59" s="14">
        <v>0</v>
      </c>
      <c r="K59" s="11">
        <v>0</v>
      </c>
      <c r="L59" s="11">
        <v>0</v>
      </c>
      <c r="M59" s="12">
        <v>0</v>
      </c>
      <c r="N59" s="15">
        <f t="shared" si="4"/>
        <v>0</v>
      </c>
    </row>
    <row r="60" spans="2:14" ht="13.5" customHeight="1">
      <c r="B60" s="9" t="s">
        <v>70</v>
      </c>
      <c r="C60" s="10">
        <v>0</v>
      </c>
      <c r="D60" s="10">
        <v>4.581733333333333</v>
      </c>
      <c r="E60" s="10">
        <v>0</v>
      </c>
      <c r="F60" s="10">
        <v>0</v>
      </c>
      <c r="G60" s="10">
        <v>0</v>
      </c>
      <c r="H60" s="10">
        <v>0</v>
      </c>
      <c r="I60" s="13">
        <f t="shared" si="3"/>
        <v>4.581733333333333</v>
      </c>
      <c r="J60" s="14">
        <v>0</v>
      </c>
      <c r="K60" s="11">
        <v>0</v>
      </c>
      <c r="L60" s="11">
        <v>0</v>
      </c>
      <c r="M60" s="12">
        <v>0</v>
      </c>
      <c r="N60" s="15">
        <f t="shared" si="4"/>
        <v>0</v>
      </c>
    </row>
    <row r="61" spans="2:14" ht="13.5">
      <c r="B61" s="9" t="s">
        <v>71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f t="shared" si="3"/>
        <v>0</v>
      </c>
      <c r="J61" s="14">
        <v>0</v>
      </c>
      <c r="K61" s="11">
        <v>0</v>
      </c>
      <c r="L61" s="11">
        <v>0</v>
      </c>
      <c r="M61" s="12">
        <v>0</v>
      </c>
      <c r="N61" s="15">
        <f t="shared" si="4"/>
        <v>0</v>
      </c>
    </row>
    <row r="62" spans="2:14" ht="13.5">
      <c r="B62" s="9" t="s">
        <v>72</v>
      </c>
      <c r="C62" s="10">
        <v>0</v>
      </c>
      <c r="D62" s="10">
        <v>0</v>
      </c>
      <c r="E62" s="10">
        <v>0.14383333333333334</v>
      </c>
      <c r="F62" s="10">
        <v>0</v>
      </c>
      <c r="G62" s="10">
        <v>0</v>
      </c>
      <c r="H62" s="10">
        <v>0.0071333333333333335</v>
      </c>
      <c r="I62" s="13">
        <f t="shared" si="3"/>
        <v>0.15096666666666667</v>
      </c>
      <c r="J62" s="14">
        <v>0</v>
      </c>
      <c r="K62" s="11">
        <v>0</v>
      </c>
      <c r="L62" s="11">
        <v>0</v>
      </c>
      <c r="M62" s="12">
        <v>0</v>
      </c>
      <c r="N62" s="15">
        <f t="shared" si="4"/>
        <v>0</v>
      </c>
    </row>
    <row r="63" spans="2:14" ht="13.5" customHeight="1">
      <c r="B63" s="9" t="s">
        <v>73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f t="shared" si="3"/>
        <v>0</v>
      </c>
      <c r="J63" s="14">
        <v>0</v>
      </c>
      <c r="K63" s="11">
        <v>0</v>
      </c>
      <c r="L63" s="11">
        <v>0</v>
      </c>
      <c r="M63" s="12">
        <v>0</v>
      </c>
      <c r="N63" s="15">
        <f t="shared" si="4"/>
        <v>0</v>
      </c>
    </row>
    <row r="64" spans="2:14" ht="13.5" customHeight="1">
      <c r="B64" s="9" t="s">
        <v>74</v>
      </c>
      <c r="C64" s="10">
        <v>0</v>
      </c>
      <c r="D64" s="10">
        <v>0</v>
      </c>
      <c r="E64" s="10">
        <v>0</v>
      </c>
      <c r="F64" s="10">
        <v>0</v>
      </c>
      <c r="G64" s="10">
        <v>0.127</v>
      </c>
      <c r="H64" s="10">
        <v>0</v>
      </c>
      <c r="I64" s="13">
        <f t="shared" si="3"/>
        <v>0.127</v>
      </c>
      <c r="J64" s="14">
        <v>0</v>
      </c>
      <c r="K64" s="11">
        <v>0</v>
      </c>
      <c r="L64" s="11">
        <v>0</v>
      </c>
      <c r="M64" s="12">
        <v>0</v>
      </c>
      <c r="N64" s="15">
        <f t="shared" si="4"/>
        <v>0</v>
      </c>
    </row>
    <row r="65" spans="2:14" ht="13.5">
      <c r="B65" s="9" t="s">
        <v>43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f t="shared" si="3"/>
        <v>0</v>
      </c>
      <c r="J65" s="14">
        <v>0</v>
      </c>
      <c r="K65" s="11">
        <v>0</v>
      </c>
      <c r="L65" s="11">
        <v>0</v>
      </c>
      <c r="M65" s="12">
        <v>0</v>
      </c>
      <c r="N65" s="15">
        <f t="shared" si="4"/>
        <v>0</v>
      </c>
    </row>
    <row r="66" spans="2:14" ht="13.5">
      <c r="B66" s="9" t="s">
        <v>44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0.010066666666666666</v>
      </c>
      <c r="I66" s="13">
        <f t="shared" si="3"/>
        <v>0.010066666666666666</v>
      </c>
      <c r="J66" s="14">
        <v>0</v>
      </c>
      <c r="K66" s="11">
        <v>0</v>
      </c>
      <c r="L66" s="11">
        <v>0</v>
      </c>
      <c r="M66" s="12">
        <v>0</v>
      </c>
      <c r="N66" s="15">
        <f t="shared" si="4"/>
        <v>0</v>
      </c>
    </row>
    <row r="67" spans="2:14" ht="13.5">
      <c r="B67" s="9" t="s">
        <v>45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f t="shared" si="3"/>
        <v>0</v>
      </c>
      <c r="J67" s="14">
        <v>5.9766666666666675</v>
      </c>
      <c r="K67" s="11">
        <v>0</v>
      </c>
      <c r="L67" s="11">
        <v>0</v>
      </c>
      <c r="M67" s="12">
        <v>0</v>
      </c>
      <c r="N67" s="15">
        <f t="shared" si="4"/>
        <v>5.9766666666666675</v>
      </c>
    </row>
    <row r="68" spans="2:14" ht="13.5" customHeight="1">
      <c r="B68" s="9" t="s">
        <v>46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f t="shared" si="3"/>
        <v>0</v>
      </c>
      <c r="J68" s="14">
        <v>0</v>
      </c>
      <c r="K68" s="11">
        <v>0</v>
      </c>
      <c r="L68" s="11">
        <v>0.250905</v>
      </c>
      <c r="M68" s="12">
        <v>0.3406333333333333</v>
      </c>
      <c r="N68" s="15">
        <f t="shared" si="4"/>
        <v>0.5915383333333333</v>
      </c>
    </row>
    <row r="69" spans="2:14" ht="13.5">
      <c r="B69" s="9" t="s">
        <v>75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f t="shared" si="3"/>
        <v>0</v>
      </c>
      <c r="J69" s="14">
        <v>0</v>
      </c>
      <c r="K69" s="11">
        <v>0</v>
      </c>
      <c r="L69" s="11">
        <v>0</v>
      </c>
      <c r="M69" s="12">
        <v>0</v>
      </c>
      <c r="N69" s="15">
        <f t="shared" si="4"/>
        <v>0</v>
      </c>
    </row>
    <row r="70" spans="2:14" ht="13.5" customHeight="1" thickBot="1">
      <c r="B70" s="9" t="s">
        <v>76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f t="shared" si="3"/>
        <v>0</v>
      </c>
      <c r="J70" s="14">
        <v>0</v>
      </c>
      <c r="K70" s="11">
        <v>0</v>
      </c>
      <c r="L70" s="11">
        <v>0</v>
      </c>
      <c r="M70" s="12">
        <v>0</v>
      </c>
      <c r="N70" s="15">
        <f t="shared" si="4"/>
        <v>0</v>
      </c>
    </row>
    <row r="71" spans="2:14" ht="13.5" thickBot="1">
      <c r="B71" s="47" t="s">
        <v>47</v>
      </c>
      <c r="C71" s="21">
        <f aca="true" t="shared" si="5" ref="C71:N71">+SUM(C39:C70)</f>
        <v>23.716933333333337</v>
      </c>
      <c r="D71" s="21">
        <f t="shared" si="5"/>
        <v>4.5954999999999995</v>
      </c>
      <c r="E71" s="21">
        <f t="shared" si="5"/>
        <v>5.359</v>
      </c>
      <c r="F71" s="21">
        <f t="shared" si="5"/>
        <v>0</v>
      </c>
      <c r="G71" s="21">
        <f t="shared" si="5"/>
        <v>19.075</v>
      </c>
      <c r="H71" s="21">
        <f t="shared" si="5"/>
        <v>0.03286666666666667</v>
      </c>
      <c r="I71" s="21">
        <f t="shared" si="5"/>
        <v>52.779300000000006</v>
      </c>
      <c r="J71" s="21">
        <f t="shared" si="5"/>
        <v>38.15</v>
      </c>
      <c r="K71" s="21">
        <f t="shared" si="5"/>
        <v>0.7928999999999999</v>
      </c>
      <c r="L71" s="21">
        <f t="shared" si="5"/>
        <v>0.250905</v>
      </c>
      <c r="M71" s="21">
        <f t="shared" si="5"/>
        <v>0.3406333333333333</v>
      </c>
      <c r="N71" s="21">
        <f t="shared" si="5"/>
        <v>39.534438333333334</v>
      </c>
    </row>
    <row r="72" spans="2:14" ht="13.5">
      <c r="B72" s="22" t="s">
        <v>77</v>
      </c>
      <c r="C72" s="23">
        <v>1.3213333333333332</v>
      </c>
      <c r="D72" s="23">
        <v>0.04463333333333333</v>
      </c>
      <c r="E72" s="23">
        <v>0</v>
      </c>
      <c r="F72" s="23">
        <v>0</v>
      </c>
      <c r="G72" s="23">
        <v>1.2963333333333333</v>
      </c>
      <c r="H72" s="23">
        <v>0</v>
      </c>
      <c r="I72" s="13">
        <f>+SUM(C72:H72)</f>
        <v>2.6623</v>
      </c>
      <c r="J72" s="23">
        <v>0</v>
      </c>
      <c r="K72" s="23">
        <v>0</v>
      </c>
      <c r="L72" s="23">
        <v>0</v>
      </c>
      <c r="M72" s="24">
        <v>0</v>
      </c>
      <c r="N72" s="25">
        <f>+SUM(J72:M72)</f>
        <v>0</v>
      </c>
    </row>
    <row r="73" spans="2:14" ht="13.5">
      <c r="B73" s="26" t="s">
        <v>78</v>
      </c>
      <c r="C73" s="27">
        <v>-0.16473333333333334</v>
      </c>
      <c r="D73" s="27">
        <v>-0.040266666666666666</v>
      </c>
      <c r="E73" s="27">
        <v>-0.009033333333333334</v>
      </c>
      <c r="F73" s="27">
        <v>0</v>
      </c>
      <c r="G73" s="27">
        <v>0</v>
      </c>
      <c r="H73" s="27">
        <v>0</v>
      </c>
      <c r="I73" s="13">
        <f>+SUM(C73:H73)</f>
        <v>-0.21403333333333335</v>
      </c>
      <c r="J73" s="27">
        <v>0</v>
      </c>
      <c r="K73" s="27">
        <v>0</v>
      </c>
      <c r="L73" s="27">
        <v>0</v>
      </c>
      <c r="M73" s="28">
        <v>0</v>
      </c>
      <c r="N73" s="25">
        <f>+SUM(J73:M73)</f>
        <v>0</v>
      </c>
    </row>
    <row r="74" spans="2:14" ht="14.25" thickBot="1">
      <c r="B74" s="29" t="s">
        <v>79</v>
      </c>
      <c r="C74" s="30">
        <v>0.08516666666666667</v>
      </c>
      <c r="D74" s="30">
        <v>-0.09040000000000001</v>
      </c>
      <c r="E74" s="30">
        <v>-0.06516666666666666</v>
      </c>
      <c r="F74" s="30">
        <v>0</v>
      </c>
      <c r="G74" s="30">
        <v>-0.44933333333333336</v>
      </c>
      <c r="H74" s="30">
        <v>0</v>
      </c>
      <c r="I74" s="13">
        <f>+SUM(C74:H74)</f>
        <v>-0.5197333333333334</v>
      </c>
      <c r="J74" s="30">
        <v>0</v>
      </c>
      <c r="K74" s="30">
        <v>0</v>
      </c>
      <c r="L74" s="30">
        <v>0</v>
      </c>
      <c r="M74" s="31">
        <v>0</v>
      </c>
      <c r="N74" s="57">
        <f>+SUM(J74:M74)</f>
        <v>0</v>
      </c>
    </row>
    <row r="75" spans="2:14" ht="13.5" thickBot="1">
      <c r="B75" s="32" t="s">
        <v>47</v>
      </c>
      <c r="C75" s="33">
        <f>+SUM(C72:C74)</f>
        <v>1.2417666666666665</v>
      </c>
      <c r="D75" s="33">
        <f aca="true" t="shared" si="6" ref="D75:N75">+SUM(D72:D74)</f>
        <v>-0.08603333333333335</v>
      </c>
      <c r="E75" s="33">
        <f t="shared" si="6"/>
        <v>-0.0742</v>
      </c>
      <c r="F75" s="33">
        <f t="shared" si="6"/>
        <v>0</v>
      </c>
      <c r="G75" s="33">
        <f t="shared" si="6"/>
        <v>0.847</v>
      </c>
      <c r="H75" s="33">
        <f t="shared" si="6"/>
        <v>0</v>
      </c>
      <c r="I75" s="33">
        <f t="shared" si="6"/>
        <v>1.9285333333333332</v>
      </c>
      <c r="J75" s="33">
        <f t="shared" si="6"/>
        <v>0</v>
      </c>
      <c r="K75" s="33">
        <f t="shared" si="6"/>
        <v>0</v>
      </c>
      <c r="L75" s="33">
        <f t="shared" si="6"/>
        <v>0</v>
      </c>
      <c r="M75" s="56">
        <f t="shared" si="6"/>
        <v>0</v>
      </c>
      <c r="N75" s="58">
        <f t="shared" si="6"/>
        <v>0</v>
      </c>
    </row>
    <row r="76" spans="2:14" ht="26.25" thickBot="1">
      <c r="B76" s="34" t="s">
        <v>89</v>
      </c>
      <c r="C76" s="35">
        <f>+C37+C71+C75</f>
        <v>67.71006666666666</v>
      </c>
      <c r="D76" s="35">
        <f aca="true" t="shared" si="7" ref="D76:N76">+D37+D71+D75</f>
        <v>11.986933333333333</v>
      </c>
      <c r="E76" s="35">
        <f t="shared" si="7"/>
        <v>32.523633333333336</v>
      </c>
      <c r="F76" s="35">
        <f t="shared" si="7"/>
        <v>0</v>
      </c>
      <c r="G76" s="35">
        <f t="shared" si="7"/>
        <v>103.74566666666665</v>
      </c>
      <c r="H76" s="35">
        <f t="shared" si="7"/>
        <v>0.07993333333333333</v>
      </c>
      <c r="I76" s="35">
        <f t="shared" si="7"/>
        <v>216.0462333333333</v>
      </c>
      <c r="J76" s="35">
        <f t="shared" si="7"/>
        <v>77.66333333333333</v>
      </c>
      <c r="K76" s="35">
        <f t="shared" si="7"/>
        <v>1.2827333333333333</v>
      </c>
      <c r="L76" s="35">
        <f t="shared" si="7"/>
        <v>1.0087776666666668</v>
      </c>
      <c r="M76" s="35">
        <f t="shared" si="7"/>
        <v>1.0966</v>
      </c>
      <c r="N76" s="35">
        <f t="shared" si="7"/>
        <v>81.05144433333334</v>
      </c>
    </row>
    <row r="77" ht="13.5" thickBot="1"/>
    <row r="78" spans="3:11" ht="27.75" customHeight="1">
      <c r="C78" s="52" t="s">
        <v>80</v>
      </c>
      <c r="D78" s="53"/>
      <c r="E78" s="38" t="s">
        <v>2</v>
      </c>
      <c r="F78" s="39" t="s">
        <v>3</v>
      </c>
      <c r="G78" s="39" t="s">
        <v>81</v>
      </c>
      <c r="H78" s="40" t="s">
        <v>82</v>
      </c>
      <c r="I78" s="40" t="s">
        <v>83</v>
      </c>
      <c r="J78" s="39" t="s">
        <v>7</v>
      </c>
      <c r="K78" s="41" t="s">
        <v>84</v>
      </c>
    </row>
    <row r="79" spans="3:11" ht="17.25" customHeight="1" thickBot="1">
      <c r="C79" s="54" t="s">
        <v>85</v>
      </c>
      <c r="D79" s="55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86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2018-06-20T20:36:33Z</cp:lastPrinted>
  <dcterms:created xsi:type="dcterms:W3CDTF">2018-02-23T16:40:28Z</dcterms:created>
  <dcterms:modified xsi:type="dcterms:W3CDTF">2018-06-20T20:39:02Z</dcterms:modified>
  <cp:category/>
  <cp:version/>
  <cp:contentType/>
  <cp:contentStatus/>
</cp:coreProperties>
</file>